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uadmin\Downloads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E14" i="1"/>
  <c r="D14" i="1"/>
  <c r="C14" i="1"/>
  <c r="F4" i="1"/>
  <c r="F44" i="1" s="1"/>
  <c r="E4" i="1"/>
  <c r="E44" i="1" s="1"/>
  <c r="D4" i="1"/>
  <c r="D44" i="1" s="1"/>
  <c r="C4" i="1"/>
  <c r="C44" i="1" s="1"/>
  <c r="D53" i="1" l="1"/>
  <c r="D51" i="1" s="1"/>
  <c r="D85" i="1" s="1"/>
  <c r="E53" i="1"/>
  <c r="E51" i="1" s="1"/>
  <c r="E85" i="1" s="1"/>
  <c r="F51" i="1"/>
  <c r="F85" i="1" s="1"/>
  <c r="C53" i="1"/>
  <c r="C51" i="1" s="1"/>
  <c r="C85" i="1" s="1"/>
  <c r="D61" i="1" l="1"/>
  <c r="C61" i="1"/>
  <c r="E61" i="1" l="1"/>
  <c r="F61" i="1" l="1"/>
</calcChain>
</file>

<file path=xl/sharedStrings.xml><?xml version="1.0" encoding="utf-8"?>
<sst xmlns="http://schemas.openxmlformats.org/spreadsheetml/2006/main" count="104" uniqueCount="58">
  <si>
    <t>Налоговые и неналоговые доходы</t>
  </si>
  <si>
    <t>РАСХОДЫ, всего:</t>
  </si>
  <si>
    <t>ДОХОДЫ, всего:</t>
  </si>
  <si>
    <t xml:space="preserve">1. </t>
  </si>
  <si>
    <t xml:space="preserve">2. </t>
  </si>
  <si>
    <t>1.1.</t>
  </si>
  <si>
    <t>1.2.</t>
  </si>
  <si>
    <t>из федерального бюджета</t>
  </si>
  <si>
    <t>из краевого бюджета</t>
  </si>
  <si>
    <t>из бюджетов поселений</t>
  </si>
  <si>
    <t>За счет краевого бюджета</t>
  </si>
  <si>
    <t>питание школьников</t>
  </si>
  <si>
    <t>проезд до оздоровительных лагерей</t>
  </si>
  <si>
    <t>Дотация поселениям</t>
  </si>
  <si>
    <t>2016 год (факт)</t>
  </si>
  <si>
    <t>2017 год (план)</t>
  </si>
  <si>
    <t>2018 год (план)</t>
  </si>
  <si>
    <t>2019 год (план)</t>
  </si>
  <si>
    <t>Содержание аппарата УСЗН</t>
  </si>
  <si>
    <t>жилье детям-сиротам</t>
  </si>
  <si>
    <t>компенсация части родит.платы за присмотр и уход за детьми в образовательных организациях</t>
  </si>
  <si>
    <t>дети инвалиды в детских садах</t>
  </si>
  <si>
    <t>Содержание учреждений социальной защиты населения</t>
  </si>
  <si>
    <t>Содержание органов опеки и попечительства</t>
  </si>
  <si>
    <t>Содержание учреждений общего образования</t>
  </si>
  <si>
    <t>Содержание учреждений дошкольного образования</t>
  </si>
  <si>
    <t>Обеспечение ограничения платы граждан за коммунальные услуги</t>
  </si>
  <si>
    <t>Отлов и содержание безнадзорных животных</t>
  </si>
  <si>
    <t>Содержание отдела сельского хозяйства</t>
  </si>
  <si>
    <t>Возмещение части затрат на уплату процентов по кредитам, полученным на развитие малых форм хозяйствования</t>
  </si>
  <si>
    <t>Обеспечение деятельности административных комиссий</t>
  </si>
  <si>
    <t>Обеспечение деятельности комиссий по делам несовершеннолетниих</t>
  </si>
  <si>
    <t>Осуществление уведомительной регистрации коллективных договоров</t>
  </si>
  <si>
    <t>Обеспечение госполномочий в области архивного дела</t>
  </si>
  <si>
    <t>Проведение акарицидных обработок мест массового отдыха населения</t>
  </si>
  <si>
    <t>Содержание молодёжных центров</t>
  </si>
  <si>
    <t>(в тыс.руб.)</t>
  </si>
  <si>
    <t>Питание в детских оздоровительных лагерях</t>
  </si>
  <si>
    <t>Путевки в детские оздоровительные лагеря</t>
  </si>
  <si>
    <t>Безвозмездные поступления:</t>
  </si>
  <si>
    <t>1.3.</t>
  </si>
  <si>
    <t>Доходы районного бюджета от возврата остатков целевых средств прошлых лет (от поселений)</t>
  </si>
  <si>
    <t>1.4.</t>
  </si>
  <si>
    <t>Возврат остатков целевых средств прошлых лет (в край)</t>
  </si>
  <si>
    <t>1.5.</t>
  </si>
  <si>
    <t>Прочие безвозмездные поступления</t>
  </si>
  <si>
    <t>3.</t>
  </si>
  <si>
    <t>Профицит (+) Дефицит (-)</t>
  </si>
  <si>
    <t>Основные характеристики районного бюджета на 2016 - 2019 годы</t>
  </si>
  <si>
    <t>2017 год (факт)</t>
  </si>
  <si>
    <t>2020 год (план)</t>
  </si>
  <si>
    <t>Оздоровление детей</t>
  </si>
  <si>
    <t>Пассажирские перевозки</t>
  </si>
  <si>
    <t>Реконструкция ЖКХ</t>
  </si>
  <si>
    <t>Культура</t>
  </si>
  <si>
    <t>Благоустройство территорий</t>
  </si>
  <si>
    <t>Дороги</t>
  </si>
  <si>
    <t>Основные характеристики районного бюджета на 2017 - 2020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</si>
</sst>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164" fontId="4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/>
    <xf numFmtId="164" fontId="2" fillId="0" borderId="0" xfId="0" applyNumberFormat="1" applyFont="1" applyFill="1"/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wrapText="1"/>
    </xf>
    <xf numFmtId="164" fontId="1" fillId="3" borderId="1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tabSelected="1" workbookViewId="0">
      <selection activeCell="A2" sqref="A2"/>
    </sheetView>
  </sheetViews>
  <sheetFormatPr defaultRowHeight="15.75" x14ac:dyDescent="0.25"/>
  <cols>
    <col min="1" max="1" width="5.85546875" style="3" customWidth="1"/>
    <col min="2" max="2" width="36.42578125" style="2" customWidth="1"/>
    <col min="3" max="3" width="15.5703125" style="3" customWidth="1"/>
    <col min="4" max="4" width="13.85546875" style="3" customWidth="1"/>
    <col min="5" max="5" width="17.28515625" style="3" customWidth="1"/>
    <col min="6" max="6" width="16.85546875" style="3" customWidth="1"/>
    <col min="7" max="7" width="15.140625" style="1" customWidth="1"/>
    <col min="8" max="8" width="12.5703125" style="1" customWidth="1"/>
    <col min="9" max="16384" width="9.140625" style="1"/>
  </cols>
  <sheetData>
    <row r="1" spans="1:8" x14ac:dyDescent="0.25">
      <c r="A1" s="27" t="s">
        <v>57</v>
      </c>
      <c r="B1" s="27"/>
      <c r="C1" s="27"/>
      <c r="D1" s="27"/>
      <c r="E1" s="27"/>
      <c r="F1" s="27"/>
    </row>
    <row r="2" spans="1:8" x14ac:dyDescent="0.25">
      <c r="F2" s="7" t="s">
        <v>36</v>
      </c>
    </row>
    <row r="3" spans="1:8" s="2" customFormat="1" x14ac:dyDescent="0.25">
      <c r="A3" s="13"/>
      <c r="B3" s="6"/>
      <c r="C3" s="13" t="s">
        <v>49</v>
      </c>
      <c r="D3" s="13" t="s">
        <v>16</v>
      </c>
      <c r="E3" s="13" t="s">
        <v>17</v>
      </c>
      <c r="F3" s="13" t="s">
        <v>50</v>
      </c>
      <c r="G3" s="20"/>
      <c r="H3" s="21"/>
    </row>
    <row r="4" spans="1:8" x14ac:dyDescent="0.25">
      <c r="A4" s="24" t="s">
        <v>3</v>
      </c>
      <c r="B4" s="25" t="s">
        <v>2</v>
      </c>
      <c r="C4" s="26">
        <f>C5+C6+C10+C11+C12</f>
        <v>914930.9</v>
      </c>
      <c r="D4" s="26">
        <f t="shared" ref="D4:F4" si="0">D5+D6+D10+D11+D12</f>
        <v>883502.6</v>
      </c>
      <c r="E4" s="26">
        <f t="shared" si="0"/>
        <v>810787.9</v>
      </c>
      <c r="F4" s="26">
        <f t="shared" si="0"/>
        <v>812275.4</v>
      </c>
      <c r="G4" s="22"/>
      <c r="H4" s="23"/>
    </row>
    <row r="5" spans="1:8" x14ac:dyDescent="0.25">
      <c r="A5" s="8" t="s">
        <v>5</v>
      </c>
      <c r="B5" s="6" t="s">
        <v>0</v>
      </c>
      <c r="C5" s="11">
        <v>66218.399999999994</v>
      </c>
      <c r="D5" s="11">
        <v>88284</v>
      </c>
      <c r="E5" s="11">
        <v>88503.9</v>
      </c>
      <c r="F5" s="11">
        <v>91082.6</v>
      </c>
      <c r="G5" s="22"/>
      <c r="H5" s="22"/>
    </row>
    <row r="6" spans="1:8" x14ac:dyDescent="0.25">
      <c r="A6" s="8" t="s">
        <v>6</v>
      </c>
      <c r="B6" s="6" t="s">
        <v>39</v>
      </c>
      <c r="C6" s="11">
        <v>848750.9</v>
      </c>
      <c r="D6" s="11">
        <v>781218.6</v>
      </c>
      <c r="E6" s="11">
        <v>722284</v>
      </c>
      <c r="F6" s="11">
        <v>721192.8</v>
      </c>
      <c r="G6" s="22"/>
      <c r="H6" s="23"/>
    </row>
    <row r="7" spans="1:8" x14ac:dyDescent="0.25">
      <c r="A7" s="8"/>
      <c r="B7" s="6" t="s">
        <v>7</v>
      </c>
      <c r="C7" s="11">
        <v>3903.4</v>
      </c>
      <c r="D7" s="11">
        <v>2411.4</v>
      </c>
      <c r="E7" s="11">
        <v>2383.3000000000002</v>
      </c>
      <c r="F7" s="11">
        <v>2482.4</v>
      </c>
    </row>
    <row r="8" spans="1:8" x14ac:dyDescent="0.25">
      <c r="A8" s="8"/>
      <c r="B8" s="6" t="s">
        <v>8</v>
      </c>
      <c r="C8" s="11">
        <v>831694.3</v>
      </c>
      <c r="D8" s="11">
        <v>775874.2</v>
      </c>
      <c r="E8" s="11">
        <v>718051.6</v>
      </c>
      <c r="F8" s="11">
        <v>716861.3</v>
      </c>
    </row>
    <row r="9" spans="1:8" x14ac:dyDescent="0.25">
      <c r="A9" s="8"/>
      <c r="B9" s="6" t="s">
        <v>9</v>
      </c>
      <c r="C9" s="11">
        <v>13153.2</v>
      </c>
      <c r="D9" s="11">
        <v>2933</v>
      </c>
      <c r="E9" s="11">
        <v>1849.1</v>
      </c>
      <c r="F9" s="11">
        <v>1849.1</v>
      </c>
    </row>
    <row r="10" spans="1:8" x14ac:dyDescent="0.25">
      <c r="A10" s="8" t="s">
        <v>40</v>
      </c>
      <c r="B10" s="6" t="s">
        <v>45</v>
      </c>
      <c r="C10" s="19">
        <v>15</v>
      </c>
      <c r="D10" s="11">
        <v>14000</v>
      </c>
      <c r="E10" s="11"/>
      <c r="F10" s="11"/>
    </row>
    <row r="11" spans="1:8" ht="39" x14ac:dyDescent="0.25">
      <c r="A11" s="8" t="s">
        <v>42</v>
      </c>
      <c r="B11" s="6" t="s">
        <v>41</v>
      </c>
      <c r="C11" s="11">
        <v>144.4</v>
      </c>
      <c r="D11" s="11"/>
      <c r="E11" s="11"/>
      <c r="F11" s="11"/>
    </row>
    <row r="12" spans="1:8" ht="26.25" x14ac:dyDescent="0.25">
      <c r="A12" s="8" t="s">
        <v>44</v>
      </c>
      <c r="B12" s="6" t="s">
        <v>43</v>
      </c>
      <c r="C12" s="11">
        <v>-197.8</v>
      </c>
      <c r="D12" s="11"/>
      <c r="E12" s="11"/>
      <c r="F12" s="11"/>
    </row>
    <row r="13" spans="1:8" x14ac:dyDescent="0.25">
      <c r="A13" s="24" t="s">
        <v>4</v>
      </c>
      <c r="B13" s="25" t="s">
        <v>1</v>
      </c>
      <c r="C13" s="26">
        <v>923693.7</v>
      </c>
      <c r="D13" s="26">
        <v>872122</v>
      </c>
      <c r="E13" s="26">
        <v>810787.9</v>
      </c>
      <c r="F13" s="26">
        <v>812275.4</v>
      </c>
    </row>
    <row r="14" spans="1:8" x14ac:dyDescent="0.25">
      <c r="A14" s="10"/>
      <c r="B14" s="9" t="s">
        <v>10</v>
      </c>
      <c r="C14" s="12">
        <f>SUM(C15:C43)</f>
        <v>553104.69999999995</v>
      </c>
      <c r="D14" s="12">
        <f t="shared" ref="D14:F14" si="1">SUM(D15:D43)</f>
        <v>529761.30000000005</v>
      </c>
      <c r="E14" s="12">
        <f t="shared" si="1"/>
        <v>516962.3000000001</v>
      </c>
      <c r="F14" s="12">
        <f t="shared" si="1"/>
        <v>515772.00000000012</v>
      </c>
    </row>
    <row r="15" spans="1:8" x14ac:dyDescent="0.25">
      <c r="A15" s="8"/>
      <c r="B15" s="4" t="s">
        <v>38</v>
      </c>
      <c r="C15" s="16">
        <v>297.10000000000002</v>
      </c>
      <c r="D15" s="16"/>
      <c r="E15" s="16"/>
      <c r="F15" s="16"/>
    </row>
    <row r="16" spans="1:8" ht="15" customHeight="1" x14ac:dyDescent="0.25">
      <c r="A16" s="8"/>
      <c r="B16" s="17" t="s">
        <v>37</v>
      </c>
      <c r="C16" s="16">
        <v>1209.4000000000001</v>
      </c>
      <c r="D16" s="16"/>
      <c r="E16" s="16"/>
      <c r="F16" s="16"/>
    </row>
    <row r="17" spans="1:6" x14ac:dyDescent="0.25">
      <c r="A17" s="8"/>
      <c r="B17" s="17" t="s">
        <v>51</v>
      </c>
      <c r="C17" s="16"/>
      <c r="D17" s="16">
        <v>2213.1999999999998</v>
      </c>
      <c r="E17" s="16">
        <v>2213.1999999999998</v>
      </c>
      <c r="F17" s="16">
        <v>2213.1999999999998</v>
      </c>
    </row>
    <row r="18" spans="1:6" x14ac:dyDescent="0.25">
      <c r="A18" s="8"/>
      <c r="B18" s="4" t="s">
        <v>35</v>
      </c>
      <c r="C18" s="16">
        <v>668.8</v>
      </c>
      <c r="D18" s="16"/>
      <c r="E18" s="16"/>
      <c r="F18" s="16"/>
    </row>
    <row r="19" spans="1:6" ht="25.5" x14ac:dyDescent="0.25">
      <c r="A19" s="8"/>
      <c r="B19" s="4" t="s">
        <v>34</v>
      </c>
      <c r="C19" s="14">
        <v>40</v>
      </c>
      <c r="D19" s="14"/>
      <c r="E19" s="14"/>
      <c r="F19" s="14"/>
    </row>
    <row r="20" spans="1:6" ht="25.5" x14ac:dyDescent="0.25">
      <c r="A20" s="8"/>
      <c r="B20" s="4" t="s">
        <v>33</v>
      </c>
      <c r="C20" s="14">
        <v>158.30000000000001</v>
      </c>
      <c r="D20" s="14">
        <v>159.80000000000001</v>
      </c>
      <c r="E20" s="14">
        <v>159.80000000000001</v>
      </c>
      <c r="F20" s="14">
        <v>159.80000000000001</v>
      </c>
    </row>
    <row r="21" spans="1:6" ht="25.5" x14ac:dyDescent="0.25">
      <c r="A21" s="8"/>
      <c r="B21" s="4" t="s">
        <v>32</v>
      </c>
      <c r="C21" s="14">
        <v>60.8</v>
      </c>
      <c r="D21" s="14">
        <v>75.7</v>
      </c>
      <c r="E21" s="14">
        <v>75.7</v>
      </c>
      <c r="F21" s="14">
        <v>75.7</v>
      </c>
    </row>
    <row r="22" spans="1:6" ht="25.5" x14ac:dyDescent="0.25">
      <c r="A22" s="8"/>
      <c r="B22" s="4" t="s">
        <v>31</v>
      </c>
      <c r="C22" s="14">
        <v>467.7</v>
      </c>
      <c r="D22" s="14">
        <v>469.7</v>
      </c>
      <c r="E22" s="14">
        <v>469.7</v>
      </c>
      <c r="F22" s="14">
        <v>469.7</v>
      </c>
    </row>
    <row r="23" spans="1:6" ht="25.5" x14ac:dyDescent="0.25">
      <c r="A23" s="8"/>
      <c r="B23" s="4" t="s">
        <v>30</v>
      </c>
      <c r="C23" s="14">
        <v>84.7</v>
      </c>
      <c r="D23" s="14">
        <v>84.7</v>
      </c>
      <c r="E23" s="14">
        <v>84.7</v>
      </c>
      <c r="F23" s="14">
        <v>84.7</v>
      </c>
    </row>
    <row r="24" spans="1:6" ht="38.25" x14ac:dyDescent="0.25">
      <c r="A24" s="8"/>
      <c r="B24" s="5" t="s">
        <v>29</v>
      </c>
      <c r="C24" s="14">
        <v>33.1</v>
      </c>
      <c r="D24" s="14">
        <v>4.5</v>
      </c>
      <c r="E24" s="15">
        <v>2.1</v>
      </c>
      <c r="F24" s="15">
        <v>0.8</v>
      </c>
    </row>
    <row r="25" spans="1:6" x14ac:dyDescent="0.25">
      <c r="A25" s="8"/>
      <c r="B25" s="4" t="s">
        <v>28</v>
      </c>
      <c r="C25" s="14">
        <v>3375.7</v>
      </c>
      <c r="D25" s="14">
        <v>3391.1</v>
      </c>
      <c r="E25" s="15">
        <v>3392.4</v>
      </c>
      <c r="F25" s="15">
        <v>3402.5</v>
      </c>
    </row>
    <row r="26" spans="1:6" ht="25.5" x14ac:dyDescent="0.25">
      <c r="A26" s="8"/>
      <c r="B26" s="4" t="s">
        <v>27</v>
      </c>
      <c r="C26" s="14">
        <v>351</v>
      </c>
      <c r="D26" s="14">
        <v>409.7</v>
      </c>
      <c r="E26" s="14">
        <v>409.7</v>
      </c>
      <c r="F26" s="14">
        <v>409.7</v>
      </c>
    </row>
    <row r="27" spans="1:6" ht="25.5" x14ac:dyDescent="0.25">
      <c r="A27" s="8"/>
      <c r="B27" s="4" t="s">
        <v>26</v>
      </c>
      <c r="C27" s="14">
        <v>67395.600000000006</v>
      </c>
      <c r="D27" s="14">
        <v>70567.199999999997</v>
      </c>
      <c r="E27" s="14">
        <v>70567.199999999997</v>
      </c>
      <c r="F27" s="14">
        <v>70567.199999999997</v>
      </c>
    </row>
    <row r="28" spans="1:6" ht="25.5" x14ac:dyDescent="0.25">
      <c r="A28" s="8"/>
      <c r="B28" s="4" t="s">
        <v>25</v>
      </c>
      <c r="C28" s="16">
        <v>92036.6</v>
      </c>
      <c r="D28" s="16">
        <v>87445.7</v>
      </c>
      <c r="E28" s="16">
        <v>87445.7</v>
      </c>
      <c r="F28" s="16">
        <v>87445.7</v>
      </c>
    </row>
    <row r="29" spans="1:6" ht="25.5" x14ac:dyDescent="0.25">
      <c r="A29" s="8"/>
      <c r="B29" s="4" t="s">
        <v>24</v>
      </c>
      <c r="C29" s="16">
        <v>258838.3</v>
      </c>
      <c r="D29" s="16">
        <v>249640.4</v>
      </c>
      <c r="E29" s="16">
        <v>249640.4</v>
      </c>
      <c r="F29" s="16">
        <v>249640.4</v>
      </c>
    </row>
    <row r="30" spans="1:6" ht="25.5" x14ac:dyDescent="0.25">
      <c r="A30" s="8"/>
      <c r="B30" s="4" t="s">
        <v>23</v>
      </c>
      <c r="C30" s="14">
        <v>1081.8</v>
      </c>
      <c r="D30" s="14">
        <v>1637.2</v>
      </c>
      <c r="E30" s="14">
        <v>2182.9</v>
      </c>
      <c r="F30" s="14">
        <v>2182.9</v>
      </c>
    </row>
    <row r="31" spans="1:6" ht="25.5" x14ac:dyDescent="0.25">
      <c r="A31" s="8"/>
      <c r="B31" s="4" t="s">
        <v>22</v>
      </c>
      <c r="C31" s="16">
        <v>20817.8</v>
      </c>
      <c r="D31" s="16">
        <v>18167.400000000001</v>
      </c>
      <c r="E31" s="16">
        <v>18167.400000000001</v>
      </c>
      <c r="F31" s="16">
        <v>18167.400000000001</v>
      </c>
    </row>
    <row r="32" spans="1:6" x14ac:dyDescent="0.25">
      <c r="A32" s="8"/>
      <c r="B32" s="4" t="s">
        <v>21</v>
      </c>
      <c r="C32" s="16">
        <v>275.39999999999998</v>
      </c>
      <c r="D32" s="16"/>
      <c r="E32" s="16"/>
      <c r="F32" s="16"/>
    </row>
    <row r="33" spans="1:6" x14ac:dyDescent="0.25">
      <c r="A33" s="8"/>
      <c r="B33" s="4" t="s">
        <v>11</v>
      </c>
      <c r="C33" s="16">
        <v>20465.3</v>
      </c>
      <c r="D33" s="16">
        <v>24479.4</v>
      </c>
      <c r="E33" s="16">
        <v>24479.4</v>
      </c>
      <c r="F33" s="16">
        <v>24479.4</v>
      </c>
    </row>
    <row r="34" spans="1:6" x14ac:dyDescent="0.25">
      <c r="A34" s="8"/>
      <c r="B34" s="4" t="s">
        <v>12</v>
      </c>
      <c r="C34" s="16">
        <v>93.6</v>
      </c>
      <c r="D34" s="16">
        <v>93.6</v>
      </c>
      <c r="E34" s="16">
        <v>93.6</v>
      </c>
      <c r="F34" s="16">
        <v>93.6</v>
      </c>
    </row>
    <row r="35" spans="1:6" ht="38.25" x14ac:dyDescent="0.25">
      <c r="A35" s="8"/>
      <c r="B35" s="4" t="s">
        <v>20</v>
      </c>
      <c r="C35" s="16">
        <v>1580.4</v>
      </c>
      <c r="D35" s="16">
        <v>1310.4000000000001</v>
      </c>
      <c r="E35" s="16">
        <v>1310.4000000000001</v>
      </c>
      <c r="F35" s="16">
        <v>1310.4000000000001</v>
      </c>
    </row>
    <row r="36" spans="1:6" ht="17.25" customHeight="1" x14ac:dyDescent="0.25">
      <c r="A36" s="8"/>
      <c r="B36" s="4" t="s">
        <v>19</v>
      </c>
      <c r="C36" s="16">
        <v>10364</v>
      </c>
      <c r="D36" s="16">
        <v>10792</v>
      </c>
      <c r="E36" s="15">
        <v>2398.1999999999998</v>
      </c>
      <c r="F36" s="15">
        <v>1199.0999999999999</v>
      </c>
    </row>
    <row r="37" spans="1:6" x14ac:dyDescent="0.25">
      <c r="A37" s="8"/>
      <c r="B37" s="4" t="s">
        <v>18</v>
      </c>
      <c r="C37" s="14">
        <v>8900.9</v>
      </c>
      <c r="D37" s="14">
        <v>8954.7000000000007</v>
      </c>
      <c r="E37" s="14">
        <v>8954.7000000000007</v>
      </c>
      <c r="F37" s="14">
        <v>8954.7000000000007</v>
      </c>
    </row>
    <row r="38" spans="1:6" x14ac:dyDescent="0.25">
      <c r="A38" s="8"/>
      <c r="B38" s="4" t="s">
        <v>52</v>
      </c>
      <c r="C38" s="14"/>
      <c r="D38" s="14">
        <v>25115.7</v>
      </c>
      <c r="E38" s="14">
        <v>25115.7</v>
      </c>
      <c r="F38" s="14">
        <v>25115.7</v>
      </c>
    </row>
    <row r="39" spans="1:6" x14ac:dyDescent="0.25">
      <c r="A39" s="8"/>
      <c r="B39" s="4" t="s">
        <v>53</v>
      </c>
      <c r="C39" s="14">
        <v>3635.9</v>
      </c>
      <c r="D39" s="14"/>
      <c r="E39" s="14"/>
      <c r="F39" s="14"/>
    </row>
    <row r="40" spans="1:6" x14ac:dyDescent="0.25">
      <c r="A40" s="8"/>
      <c r="B40" s="4" t="s">
        <v>54</v>
      </c>
      <c r="C40" s="14">
        <v>18951.7</v>
      </c>
      <c r="D40" s="14"/>
      <c r="E40" s="14"/>
      <c r="F40" s="14"/>
    </row>
    <row r="41" spans="1:6" x14ac:dyDescent="0.25">
      <c r="A41" s="8"/>
      <c r="B41" s="4" t="s">
        <v>55</v>
      </c>
      <c r="C41" s="14">
        <v>2742.5</v>
      </c>
      <c r="D41" s="14"/>
      <c r="E41" s="14"/>
      <c r="F41" s="14"/>
    </row>
    <row r="42" spans="1:6" x14ac:dyDescent="0.25">
      <c r="A42" s="8"/>
      <c r="B42" s="4" t="s">
        <v>56</v>
      </c>
      <c r="C42" s="14">
        <v>17261.7</v>
      </c>
      <c r="D42" s="14"/>
      <c r="E42" s="14"/>
      <c r="F42" s="14"/>
    </row>
    <row r="43" spans="1:6" x14ac:dyDescent="0.25">
      <c r="A43" s="8"/>
      <c r="B43" s="4" t="s">
        <v>13</v>
      </c>
      <c r="C43" s="18">
        <v>21916.6</v>
      </c>
      <c r="D43" s="18">
        <v>24749.200000000001</v>
      </c>
      <c r="E43" s="15">
        <v>19799.400000000001</v>
      </c>
      <c r="F43" s="15">
        <v>19799.400000000001</v>
      </c>
    </row>
    <row r="44" spans="1:6" x14ac:dyDescent="0.25">
      <c r="A44" s="24" t="s">
        <v>46</v>
      </c>
      <c r="B44" s="25" t="s">
        <v>47</v>
      </c>
      <c r="C44" s="26">
        <f>C4-C13</f>
        <v>-8762.7999999999302</v>
      </c>
      <c r="D44" s="26">
        <f t="shared" ref="D44:F44" si="2">D4-D13</f>
        <v>11380.599999999977</v>
      </c>
      <c r="E44" s="26">
        <f t="shared" si="2"/>
        <v>0</v>
      </c>
      <c r="F44" s="26">
        <f t="shared" si="2"/>
        <v>0</v>
      </c>
    </row>
    <row r="48" spans="1:6" x14ac:dyDescent="0.25">
      <c r="A48" s="27" t="s">
        <v>48</v>
      </c>
      <c r="B48" s="27"/>
      <c r="C48" s="27"/>
      <c r="D48" s="27"/>
      <c r="E48" s="27"/>
      <c r="F48" s="27"/>
    </row>
    <row r="49" spans="1:6" x14ac:dyDescent="0.25">
      <c r="F49" s="7" t="s">
        <v>36</v>
      </c>
    </row>
    <row r="50" spans="1:6" x14ac:dyDescent="0.25">
      <c r="A50" s="13"/>
      <c r="B50" s="6"/>
      <c r="C50" s="13" t="s">
        <v>14</v>
      </c>
      <c r="D50" s="13" t="s">
        <v>15</v>
      </c>
      <c r="E50" s="13" t="s">
        <v>16</v>
      </c>
      <c r="F50" s="13" t="s">
        <v>17</v>
      </c>
    </row>
    <row r="51" spans="1:6" x14ac:dyDescent="0.25">
      <c r="A51" s="24" t="s">
        <v>3</v>
      </c>
      <c r="B51" s="25" t="s">
        <v>2</v>
      </c>
      <c r="C51" s="26">
        <f>C52+C53+C57+C58+C59</f>
        <v>858870.7</v>
      </c>
      <c r="D51" s="26">
        <f t="shared" ref="D51:F51" si="3">D52+D53+D57+D58+D59</f>
        <v>837310.29999999993</v>
      </c>
      <c r="E51" s="26">
        <f t="shared" si="3"/>
        <v>772008.3</v>
      </c>
      <c r="F51" s="26">
        <f t="shared" si="3"/>
        <v>774205</v>
      </c>
    </row>
    <row r="52" spans="1:6" x14ac:dyDescent="0.25">
      <c r="A52" s="8" t="s">
        <v>5</v>
      </c>
      <c r="B52" s="6" t="s">
        <v>0</v>
      </c>
      <c r="C52" s="11">
        <v>63783.5</v>
      </c>
      <c r="D52" s="11">
        <v>64497.3</v>
      </c>
      <c r="E52" s="11">
        <v>63207</v>
      </c>
      <c r="F52" s="11">
        <v>65406</v>
      </c>
    </row>
    <row r="53" spans="1:6" x14ac:dyDescent="0.25">
      <c r="A53" s="8" t="s">
        <v>6</v>
      </c>
      <c r="B53" s="6" t="s">
        <v>39</v>
      </c>
      <c r="C53" s="11">
        <f>C54+C55+C56</f>
        <v>795192.8</v>
      </c>
      <c r="D53" s="11">
        <f t="shared" ref="D53:E53" si="4">D54+D55+D56</f>
        <v>767962.99999999988</v>
      </c>
      <c r="E53" s="11">
        <f t="shared" si="4"/>
        <v>708851.3</v>
      </c>
      <c r="F53" s="11">
        <v>708849</v>
      </c>
    </row>
    <row r="54" spans="1:6" x14ac:dyDescent="0.25">
      <c r="A54" s="8"/>
      <c r="B54" s="6" t="s">
        <v>7</v>
      </c>
      <c r="C54" s="11">
        <v>3262.4</v>
      </c>
      <c r="D54" s="11">
        <v>3409.1</v>
      </c>
      <c r="E54" s="11">
        <v>2127.8000000000002</v>
      </c>
      <c r="F54" s="11">
        <v>2127.8000000000002</v>
      </c>
    </row>
    <row r="55" spans="1:6" x14ac:dyDescent="0.25">
      <c r="A55" s="8"/>
      <c r="B55" s="6" t="s">
        <v>8</v>
      </c>
      <c r="C55" s="11">
        <v>790118.8</v>
      </c>
      <c r="D55" s="11">
        <v>762641.2</v>
      </c>
      <c r="E55" s="11">
        <v>704810.8</v>
      </c>
      <c r="F55" s="11">
        <v>723787.8</v>
      </c>
    </row>
    <row r="56" spans="1:6" x14ac:dyDescent="0.25">
      <c r="A56" s="8"/>
      <c r="B56" s="6" t="s">
        <v>9</v>
      </c>
      <c r="C56" s="11">
        <v>1811.6</v>
      </c>
      <c r="D56" s="11">
        <v>1912.7</v>
      </c>
      <c r="E56" s="11">
        <v>1912.7</v>
      </c>
      <c r="F56" s="11">
        <v>1912.7</v>
      </c>
    </row>
    <row r="57" spans="1:6" x14ac:dyDescent="0.25">
      <c r="A57" s="8" t="s">
        <v>40</v>
      </c>
      <c r="B57" s="6" t="s">
        <v>45</v>
      </c>
      <c r="C57" s="19"/>
      <c r="D57" s="11">
        <v>5000</v>
      </c>
      <c r="E57" s="11"/>
      <c r="F57" s="11"/>
    </row>
    <row r="58" spans="1:6" ht="39" x14ac:dyDescent="0.25">
      <c r="A58" s="8" t="s">
        <v>42</v>
      </c>
      <c r="B58" s="6" t="s">
        <v>41</v>
      </c>
      <c r="C58" s="11">
        <v>118.2</v>
      </c>
      <c r="D58" s="11"/>
      <c r="E58" s="11"/>
      <c r="F58" s="11"/>
    </row>
    <row r="59" spans="1:6" ht="26.25" x14ac:dyDescent="0.25">
      <c r="A59" s="8" t="s">
        <v>44</v>
      </c>
      <c r="B59" s="6" t="s">
        <v>43</v>
      </c>
      <c r="C59" s="11">
        <v>-223.8</v>
      </c>
      <c r="D59" s="11">
        <v>-150</v>
      </c>
      <c r="E59" s="11">
        <v>-50</v>
      </c>
      <c r="F59" s="11">
        <v>-50</v>
      </c>
    </row>
    <row r="60" spans="1:6" x14ac:dyDescent="0.25">
      <c r="A60" s="24" t="s">
        <v>4</v>
      </c>
      <c r="B60" s="25" t="s">
        <v>1</v>
      </c>
      <c r="C60" s="26">
        <v>867242.5</v>
      </c>
      <c r="D60" s="26">
        <v>832310.3</v>
      </c>
      <c r="E60" s="26">
        <v>772008.3</v>
      </c>
      <c r="F60" s="26">
        <v>774205</v>
      </c>
    </row>
    <row r="61" spans="1:6" x14ac:dyDescent="0.25">
      <c r="A61" s="10"/>
      <c r="B61" s="9" t="s">
        <v>10</v>
      </c>
      <c r="C61" s="12">
        <f>SUM(C62:C84)</f>
        <v>472181.47999999986</v>
      </c>
      <c r="D61" s="12">
        <f>SUM(D62:D84)</f>
        <v>487844.60000000003</v>
      </c>
      <c r="E61" s="12">
        <f>SUM(E62:E84)</f>
        <v>485486.5</v>
      </c>
      <c r="F61" s="12">
        <f>SUM(F62:F84)</f>
        <v>485484.2</v>
      </c>
    </row>
    <row r="62" spans="1:6" x14ac:dyDescent="0.25">
      <c r="A62" s="8"/>
      <c r="B62" s="4" t="s">
        <v>38</v>
      </c>
      <c r="C62" s="16">
        <v>301.39999999999998</v>
      </c>
      <c r="D62" s="16">
        <v>297.10000000000002</v>
      </c>
      <c r="E62" s="16">
        <v>297.10000000000002</v>
      </c>
      <c r="F62" s="16">
        <v>297.10000000000002</v>
      </c>
    </row>
    <row r="63" spans="1:6" ht="25.5" x14ac:dyDescent="0.25">
      <c r="A63" s="8"/>
      <c r="B63" s="17" t="s">
        <v>37</v>
      </c>
      <c r="C63" s="16">
        <v>1066</v>
      </c>
      <c r="D63" s="16">
        <v>1066</v>
      </c>
      <c r="E63" s="16">
        <v>1066</v>
      </c>
      <c r="F63" s="16">
        <v>1066</v>
      </c>
    </row>
    <row r="64" spans="1:6" x14ac:dyDescent="0.25">
      <c r="A64" s="8"/>
      <c r="B64" s="4" t="s">
        <v>35</v>
      </c>
      <c r="C64" s="16">
        <v>720.1</v>
      </c>
      <c r="D64" s="16">
        <v>504.6</v>
      </c>
      <c r="E64" s="16">
        <v>504.6</v>
      </c>
      <c r="F64" s="16">
        <v>504.6</v>
      </c>
    </row>
    <row r="65" spans="1:6" ht="25.5" x14ac:dyDescent="0.25">
      <c r="A65" s="8"/>
      <c r="B65" s="4" t="s">
        <v>34</v>
      </c>
      <c r="C65" s="14">
        <v>40</v>
      </c>
      <c r="D65" s="14">
        <v>40</v>
      </c>
      <c r="E65" s="14">
        <v>40</v>
      </c>
      <c r="F65" s="14">
        <v>40</v>
      </c>
    </row>
    <row r="66" spans="1:6" ht="25.5" x14ac:dyDescent="0.25">
      <c r="A66" s="8"/>
      <c r="B66" s="4" t="s">
        <v>33</v>
      </c>
      <c r="C66" s="14">
        <v>155.30000000000001</v>
      </c>
      <c r="D66" s="14">
        <v>158.30000000000001</v>
      </c>
      <c r="E66" s="14">
        <v>158.30000000000001</v>
      </c>
      <c r="F66" s="14">
        <v>158.30000000000001</v>
      </c>
    </row>
    <row r="67" spans="1:6" ht="25.5" x14ac:dyDescent="0.25">
      <c r="A67" s="8"/>
      <c r="B67" s="4" t="s">
        <v>32</v>
      </c>
      <c r="C67" s="14">
        <v>56.3</v>
      </c>
      <c r="D67" s="14">
        <v>75.5</v>
      </c>
      <c r="E67" s="14">
        <v>75.5</v>
      </c>
      <c r="F67" s="14">
        <v>75.5</v>
      </c>
    </row>
    <row r="68" spans="1:6" ht="25.5" x14ac:dyDescent="0.25">
      <c r="A68" s="8"/>
      <c r="B68" s="4" t="s">
        <v>31</v>
      </c>
      <c r="C68" s="14">
        <v>467.7</v>
      </c>
      <c r="D68" s="14">
        <v>467.7</v>
      </c>
      <c r="E68" s="14">
        <v>467.7</v>
      </c>
      <c r="F68" s="14">
        <v>467.7</v>
      </c>
    </row>
    <row r="69" spans="1:6" ht="25.5" x14ac:dyDescent="0.25">
      <c r="A69" s="8"/>
      <c r="B69" s="4" t="s">
        <v>30</v>
      </c>
      <c r="C69" s="14">
        <v>85.3</v>
      </c>
      <c r="D69" s="14">
        <v>84.7</v>
      </c>
      <c r="E69" s="14">
        <v>84.7</v>
      </c>
      <c r="F69" s="14">
        <v>84.7</v>
      </c>
    </row>
    <row r="70" spans="1:6" ht="38.25" x14ac:dyDescent="0.25">
      <c r="A70" s="8"/>
      <c r="B70" s="5" t="s">
        <v>29</v>
      </c>
      <c r="C70" s="14">
        <v>11.182</v>
      </c>
      <c r="D70" s="14">
        <v>48.8</v>
      </c>
      <c r="E70" s="15">
        <v>15.6</v>
      </c>
      <c r="F70" s="15">
        <v>13.3</v>
      </c>
    </row>
    <row r="71" spans="1:6" x14ac:dyDescent="0.25">
      <c r="A71" s="8"/>
      <c r="B71" s="4" t="s">
        <v>28</v>
      </c>
      <c r="C71" s="14">
        <v>3315.9279999999999</v>
      </c>
      <c r="D71" s="14">
        <v>3375.7</v>
      </c>
      <c r="E71" s="15">
        <v>3376.4</v>
      </c>
      <c r="F71" s="15">
        <v>3376.4</v>
      </c>
    </row>
    <row r="72" spans="1:6" ht="25.5" x14ac:dyDescent="0.25">
      <c r="A72" s="8"/>
      <c r="B72" s="4" t="s">
        <v>27</v>
      </c>
      <c r="C72" s="14">
        <v>350.70100000000002</v>
      </c>
      <c r="D72" s="14">
        <v>351</v>
      </c>
      <c r="E72" s="14">
        <v>351</v>
      </c>
      <c r="F72" s="14">
        <v>351</v>
      </c>
    </row>
    <row r="73" spans="1:6" ht="25.5" x14ac:dyDescent="0.25">
      <c r="A73" s="8"/>
      <c r="B73" s="4" t="s">
        <v>26</v>
      </c>
      <c r="C73" s="14">
        <v>62069.057000000001</v>
      </c>
      <c r="D73" s="14">
        <v>67929.399999999994</v>
      </c>
      <c r="E73" s="14">
        <v>67929.399999999994</v>
      </c>
      <c r="F73" s="14">
        <v>67929.399999999994</v>
      </c>
    </row>
    <row r="74" spans="1:6" ht="25.5" x14ac:dyDescent="0.25">
      <c r="A74" s="8"/>
      <c r="B74" s="4" t="s">
        <v>25</v>
      </c>
      <c r="C74" s="16">
        <v>90032.68</v>
      </c>
      <c r="D74" s="16">
        <v>93909</v>
      </c>
      <c r="E74" s="16">
        <v>93909</v>
      </c>
      <c r="F74" s="16">
        <v>93909</v>
      </c>
    </row>
    <row r="75" spans="1:6" ht="25.5" x14ac:dyDescent="0.25">
      <c r="A75" s="8"/>
      <c r="B75" s="4" t="s">
        <v>24</v>
      </c>
      <c r="C75" s="16">
        <v>242782.9</v>
      </c>
      <c r="D75" s="16">
        <v>242858.7</v>
      </c>
      <c r="E75" s="15">
        <v>242539</v>
      </c>
      <c r="F75" s="15">
        <v>242539</v>
      </c>
    </row>
    <row r="76" spans="1:6" ht="25.5" x14ac:dyDescent="0.25">
      <c r="A76" s="8"/>
      <c r="B76" s="4" t="s">
        <v>23</v>
      </c>
      <c r="C76" s="14">
        <v>1081.8</v>
      </c>
      <c r="D76" s="14">
        <v>1081.8</v>
      </c>
      <c r="E76" s="14">
        <v>1081.8</v>
      </c>
      <c r="F76" s="14">
        <v>1081.8</v>
      </c>
    </row>
    <row r="77" spans="1:6" ht="25.5" x14ac:dyDescent="0.25">
      <c r="A77" s="8"/>
      <c r="B77" s="4" t="s">
        <v>22</v>
      </c>
      <c r="C77" s="16">
        <v>17922.400000000001</v>
      </c>
      <c r="D77" s="16">
        <v>18050.400000000001</v>
      </c>
      <c r="E77" s="16">
        <v>18050.400000000001</v>
      </c>
      <c r="F77" s="16">
        <v>18050.400000000001</v>
      </c>
    </row>
    <row r="78" spans="1:6" x14ac:dyDescent="0.25">
      <c r="A78" s="8"/>
      <c r="B78" s="4" t="s">
        <v>21</v>
      </c>
      <c r="C78" s="16">
        <v>175.1</v>
      </c>
      <c r="D78" s="16">
        <v>389.8</v>
      </c>
      <c r="E78" s="16">
        <v>389.8</v>
      </c>
      <c r="F78" s="16">
        <v>389.8</v>
      </c>
    </row>
    <row r="79" spans="1:6" x14ac:dyDescent="0.25">
      <c r="A79" s="8"/>
      <c r="B79" s="4" t="s">
        <v>11</v>
      </c>
      <c r="C79" s="16">
        <v>17244.28</v>
      </c>
      <c r="D79" s="16">
        <v>20465.3</v>
      </c>
      <c r="E79" s="15">
        <v>22695.599999999999</v>
      </c>
      <c r="F79" s="15">
        <v>22695.599999999999</v>
      </c>
    </row>
    <row r="80" spans="1:6" x14ac:dyDescent="0.25">
      <c r="A80" s="8"/>
      <c r="B80" s="4" t="s">
        <v>12</v>
      </c>
      <c r="C80" s="16">
        <v>85.451999999999998</v>
      </c>
      <c r="D80" s="16">
        <v>86.4</v>
      </c>
      <c r="E80" s="16">
        <v>86.4</v>
      </c>
      <c r="F80" s="16">
        <v>86.4</v>
      </c>
    </row>
    <row r="81" spans="1:6" ht="38.25" x14ac:dyDescent="0.25">
      <c r="A81" s="8"/>
      <c r="B81" s="4" t="s">
        <v>20</v>
      </c>
      <c r="C81" s="16">
        <v>1380.4</v>
      </c>
      <c r="D81" s="16">
        <v>2402.4</v>
      </c>
      <c r="E81" s="16">
        <v>2402.4</v>
      </c>
      <c r="F81" s="16">
        <v>2402.4</v>
      </c>
    </row>
    <row r="82" spans="1:6" x14ac:dyDescent="0.25">
      <c r="A82" s="8"/>
      <c r="B82" s="4" t="s">
        <v>19</v>
      </c>
      <c r="C82" s="16">
        <v>6862.1</v>
      </c>
      <c r="D82" s="16">
        <v>3384.5</v>
      </c>
      <c r="E82" s="15">
        <v>3531.6</v>
      </c>
      <c r="F82" s="15">
        <v>3531.6</v>
      </c>
    </row>
    <row r="83" spans="1:6" x14ac:dyDescent="0.25">
      <c r="A83" s="8"/>
      <c r="B83" s="4" t="s">
        <v>18</v>
      </c>
      <c r="C83" s="14">
        <v>8902.7999999999993</v>
      </c>
      <c r="D83" s="14">
        <v>8900.9</v>
      </c>
      <c r="E83" s="14">
        <v>8900.9</v>
      </c>
      <c r="F83" s="14">
        <v>8900.9</v>
      </c>
    </row>
    <row r="84" spans="1:6" x14ac:dyDescent="0.25">
      <c r="A84" s="8"/>
      <c r="B84" s="4" t="s">
        <v>13</v>
      </c>
      <c r="C84" s="18">
        <v>17072.599999999999</v>
      </c>
      <c r="D84" s="18">
        <v>21916.6</v>
      </c>
      <c r="E84" s="15">
        <v>17533.3</v>
      </c>
      <c r="F84" s="15">
        <v>17533.3</v>
      </c>
    </row>
    <row r="85" spans="1:6" x14ac:dyDescent="0.25">
      <c r="A85" s="24" t="s">
        <v>46</v>
      </c>
      <c r="B85" s="25" t="s">
        <v>47</v>
      </c>
      <c r="C85" s="26">
        <f>C51-C60</f>
        <v>-8371.8000000000466</v>
      </c>
      <c r="D85" s="26">
        <f t="shared" ref="D85:F85" si="5">D51-D60</f>
        <v>4999.9999999998836</v>
      </c>
      <c r="E85" s="26">
        <f t="shared" si="5"/>
        <v>0</v>
      </c>
      <c r="F85" s="26">
        <f t="shared" si="5"/>
        <v>0</v>
      </c>
    </row>
  </sheetData>
  <mergeCells count="2">
    <mergeCell ref="A1:F1"/>
    <mergeCell ref="A48:F48"/>
  </mergeCells>
  <pageMargins left="0.70866141732283472" right="0.11811023622047245" top="0.15748031496062992" bottom="0.19685039370078741" header="0" footer="0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fu06</dc:creator>
  <cp:lastModifiedBy>fuadmin</cp:lastModifiedBy>
  <cp:lastPrinted>2017-03-17T04:46:59Z</cp:lastPrinted>
  <dcterms:created xsi:type="dcterms:W3CDTF">2017-03-15T08:58:14Z</dcterms:created>
  <dcterms:modified xsi:type="dcterms:W3CDTF">2018-03-29T02:15:04Z</dcterms:modified>
</cp:coreProperties>
</file>